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0" yWindow="0" windowWidth="25200" windowHeight="1183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20" i="1" l="1"/>
  <c r="L20" i="1" l="1"/>
  <c r="J30" i="1"/>
  <c r="L30" i="1" s="1"/>
  <c r="J16" i="1" l="1"/>
  <c r="L16" i="1" s="1"/>
  <c r="J26" i="1"/>
  <c r="L26" i="1" s="1"/>
  <c r="J12" i="1"/>
  <c r="L12" i="1" s="1"/>
  <c r="H22" i="1" l="1"/>
  <c r="H32" i="1" s="1"/>
</calcChain>
</file>

<file path=xl/sharedStrings.xml><?xml version="1.0" encoding="utf-8"?>
<sst xmlns="http://schemas.openxmlformats.org/spreadsheetml/2006/main" count="59" uniqueCount="41">
  <si>
    <t>Antragsteller</t>
  </si>
  <si>
    <t>Unternehmensgröße</t>
  </si>
  <si>
    <t>Vergütung</t>
  </si>
  <si>
    <t xml:space="preserve">Punkte </t>
  </si>
  <si>
    <t>Ergebnis</t>
  </si>
  <si>
    <t>x</t>
  </si>
  <si>
    <t>Mehrfachförderung in dieser Richtlinie</t>
  </si>
  <si>
    <t xml:space="preserve">Faktor </t>
  </si>
  <si>
    <t>Bewertung von Anträgen zur Förderung von Thüringen Stipendium Plus</t>
  </si>
  <si>
    <t>Innovation</t>
  </si>
  <si>
    <t xml:space="preserve">reine Unternehmens-tätigkeit </t>
  </si>
  <si>
    <t>eigene FuE/Design</t>
  </si>
  <si>
    <t>0 Punkte</t>
  </si>
  <si>
    <t>1 Punkt</t>
  </si>
  <si>
    <t>2 Punkte</t>
  </si>
  <si>
    <t>3 Punkte</t>
  </si>
  <si>
    <t xml:space="preserve">bisher keine bewilligten Projekte    </t>
  </si>
  <si>
    <t xml:space="preserve">mittleres Unternehmen              </t>
  </si>
  <si>
    <t>kleines Unternehmen</t>
  </si>
  <si>
    <t xml:space="preserve">Kleinstunternehmen </t>
  </si>
  <si>
    <t xml:space="preserve">Weiterentwicklung und Vermarktung eigener FuE/Design </t>
  </si>
  <si>
    <t>Vermarktung zugekaufter FuE/Design</t>
  </si>
  <si>
    <t>Mindestpunktzahl</t>
  </si>
  <si>
    <t>erforderlich</t>
  </si>
  <si>
    <t>erreicht</t>
  </si>
  <si>
    <t xml:space="preserve">Student &lt; 750   Doktorand &lt; 1500  </t>
  </si>
  <si>
    <t xml:space="preserve">Student &gt;= 750   Doktorand &gt;= 1500  </t>
  </si>
  <si>
    <t xml:space="preserve">Student &gt;= 850  Doktorand &gt;= 1600  </t>
  </si>
  <si>
    <t xml:space="preserve">Student &gt;950   Doktorand &gt;1700    </t>
  </si>
  <si>
    <t xml:space="preserve">&lt;3.000 </t>
  </si>
  <si>
    <t xml:space="preserve">&gt;= 3.000 </t>
  </si>
  <si>
    <t xml:space="preserve">&gt;= 3500 </t>
  </si>
  <si>
    <t xml:space="preserve">&gt;4.000  </t>
  </si>
  <si>
    <t>gesamt</t>
  </si>
  <si>
    <t xml:space="preserve">Anzahl bisher bewilligte Projekte     &gt;= 5 </t>
  </si>
  <si>
    <t xml:space="preserve">Anzahl bisher bewilligte Projekte              &gt;= 3 </t>
  </si>
  <si>
    <t xml:space="preserve">Anzahl bisher bewilligte Projekte           &gt;= 1 </t>
  </si>
  <si>
    <t>Innovationsgrad für den INP-Teil</t>
  </si>
  <si>
    <r>
      <t xml:space="preserve">monatliches Gehalt in € </t>
    </r>
    <r>
      <rPr>
        <sz val="8"/>
        <rFont val="Arial"/>
        <family val="2"/>
      </rPr>
      <t>(lstpf. Brutto</t>
    </r>
    <r>
      <rPr>
        <b/>
        <sz val="8"/>
        <rFont val="Arial"/>
        <family val="2"/>
      </rPr>
      <t xml:space="preserve"> inkl. </t>
    </r>
    <r>
      <rPr>
        <sz val="8"/>
        <rFont val="Arial"/>
        <family val="2"/>
      </rPr>
      <t>20,175 % AG-Anteil)</t>
    </r>
  </si>
  <si>
    <t>monatliches Stipendium in €</t>
  </si>
  <si>
    <t>Richtlinie zur Förderung der Forschungs- und Entwicklungsintensität in Thüringer Unternehmen und Forschungseinrichtungen - Gewinnung von Personal für Forschung und Entwicklung (FuE), Gestaltung, Durchsetzung, Vermarktung von Innovationen und Vernetzung zu Innovationsketten - aus Mitteln des Europäischen Sozialfonds und des Freistaates Thüringen (FuE-Personal-Richtlinie)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</si>
</sst>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2" tint="-0.749992370372631"/>
      <name val="Arial"/>
      <family val="2"/>
    </font>
    <font>
      <sz val="12"/>
      <color theme="2" tint="-0.74999237037263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0"/>
      </bottom>
      <diagonal/>
    </border>
    <border>
      <left/>
      <right style="hair">
        <color indexed="64"/>
      </right>
      <top style="hair">
        <color indexed="64"/>
      </top>
      <bottom style="hair">
        <color theme="0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thin">
        <color theme="0"/>
      </left>
      <right style="hair">
        <color indexed="64"/>
      </right>
      <top/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theme="0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Protection="1">
      <protection locked="0"/>
    </xf>
    <xf numFmtId="0" fontId="0" fillId="2" borderId="2" xfId="0" applyFill="1" applyBorder="1" applyProtection="1"/>
    <xf numFmtId="0" fontId="0" fillId="2" borderId="1" xfId="0" applyFill="1" applyBorder="1" applyProtection="1"/>
    <xf numFmtId="0" fontId="0" fillId="3" borderId="8" xfId="0" applyFill="1" applyBorder="1" applyProtection="1"/>
    <xf numFmtId="0" fontId="0" fillId="2" borderId="6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2" fillId="2" borderId="2" xfId="0" applyFont="1" applyFill="1" applyBorder="1" applyProtection="1"/>
    <xf numFmtId="0" fontId="0" fillId="0" borderId="0" xfId="0" applyProtection="1"/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</xf>
    <xf numFmtId="0" fontId="0" fillId="0" borderId="6" xfId="0" applyBorder="1" applyProtection="1"/>
    <xf numFmtId="0" fontId="0" fillId="0" borderId="7" xfId="0" applyBorder="1" applyProtection="1"/>
    <xf numFmtId="0" fontId="0" fillId="5" borderId="0" xfId="0" applyFill="1" applyProtection="1"/>
    <xf numFmtId="0" fontId="0" fillId="2" borderId="3" xfId="0" applyFill="1" applyBorder="1" applyProtection="1"/>
    <xf numFmtId="0" fontId="6" fillId="4" borderId="20" xfId="0" applyFont="1" applyFill="1" applyBorder="1" applyProtection="1"/>
    <xf numFmtId="0" fontId="5" fillId="4" borderId="21" xfId="0" applyFont="1" applyFill="1" applyBorder="1" applyAlignment="1" applyProtection="1">
      <alignment horizontal="center" vertical="center"/>
    </xf>
    <xf numFmtId="0" fontId="5" fillId="4" borderId="21" xfId="0" applyFont="1" applyFill="1" applyBorder="1" applyAlignment="1" applyProtection="1">
      <alignment horizontal="center" vertical="center" wrapText="1"/>
    </xf>
    <xf numFmtId="0" fontId="0" fillId="0" borderId="17" xfId="0" applyBorder="1" applyProtection="1"/>
    <xf numFmtId="0" fontId="5" fillId="4" borderId="24" xfId="0" applyFont="1" applyFill="1" applyBorder="1" applyAlignment="1" applyProtection="1">
      <alignment horizontal="center" vertical="center"/>
    </xf>
    <xf numFmtId="0" fontId="0" fillId="2" borderId="25" xfId="0" applyFill="1" applyBorder="1" applyProtection="1"/>
    <xf numFmtId="0" fontId="0" fillId="3" borderId="6" xfId="0" applyFill="1" applyBorder="1" applyProtection="1"/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5" fillId="4" borderId="32" xfId="0" applyFont="1" applyFill="1" applyBorder="1" applyAlignment="1" applyProtection="1">
      <alignment horizont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4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</xf>
    <xf numFmtId="0" fontId="11" fillId="2" borderId="40" xfId="0" applyFont="1" applyFill="1" applyBorder="1" applyAlignment="1" applyProtection="1">
      <alignment horizontal="center" vertical="center"/>
    </xf>
    <xf numFmtId="0" fontId="0" fillId="2" borderId="40" xfId="0" applyFill="1" applyBorder="1" applyAlignment="1" applyProtection="1">
      <alignment horizontal="center" vertical="center"/>
    </xf>
    <xf numFmtId="0" fontId="5" fillId="4" borderId="37" xfId="0" applyFont="1" applyFill="1" applyBorder="1" applyAlignment="1" applyProtection="1">
      <alignment horizontal="center" vertical="top"/>
    </xf>
    <xf numFmtId="0" fontId="0" fillId="2" borderId="37" xfId="0" applyFill="1" applyBorder="1" applyAlignment="1" applyProtection="1">
      <alignment horizontal="center" vertical="center"/>
    </xf>
    <xf numFmtId="0" fontId="0" fillId="2" borderId="38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8" fillId="2" borderId="18" xfId="0" applyFont="1" applyFill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5" fillId="4" borderId="31" xfId="0" applyFont="1" applyFill="1" applyBorder="1" applyAlignment="1" applyProtection="1">
      <alignment horizontal="center" vertical="center"/>
    </xf>
    <xf numFmtId="0" fontId="5" fillId="4" borderId="30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29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5" fillId="4" borderId="25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vertical="center"/>
    </xf>
    <xf numFmtId="0" fontId="8" fillId="2" borderId="14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vertical="center"/>
    </xf>
    <xf numFmtId="0" fontId="8" fillId="2" borderId="22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left" wrapText="1"/>
    </xf>
    <xf numFmtId="0" fontId="3" fillId="2" borderId="11" xfId="0" applyFont="1" applyFill="1" applyBorder="1" applyAlignment="1" applyProtection="1">
      <alignment horizontal="left" wrapText="1"/>
    </xf>
    <xf numFmtId="0" fontId="3" fillId="2" borderId="9" xfId="0" applyFont="1" applyFill="1" applyBorder="1" applyAlignment="1" applyProtection="1">
      <alignment horizontal="left" wrapText="1"/>
    </xf>
    <xf numFmtId="0" fontId="5" fillId="4" borderId="27" xfId="0" applyFont="1" applyFill="1" applyBorder="1" applyAlignment="1" applyProtection="1">
      <alignment horizontal="center" vertical="center"/>
    </xf>
    <xf numFmtId="0" fontId="5" fillId="4" borderId="28" xfId="0" applyFont="1" applyFill="1" applyBorder="1" applyAlignment="1" applyProtection="1">
      <alignment horizontal="left" vertical="center"/>
    </xf>
    <xf numFmtId="0" fontId="5" fillId="4" borderId="20" xfId="0" applyFont="1" applyFill="1" applyBorder="1" applyAlignment="1" applyProtection="1">
      <alignment horizontal="left" vertical="center"/>
    </xf>
    <xf numFmtId="0" fontId="8" fillId="2" borderId="14" xfId="0" applyFont="1" applyFill="1" applyBorder="1" applyProtection="1"/>
    <xf numFmtId="0" fontId="8" fillId="2" borderId="15" xfId="0" applyFont="1" applyFill="1" applyBorder="1" applyProtection="1"/>
    <xf numFmtId="0" fontId="8" fillId="2" borderId="3" xfId="0" applyFont="1" applyFill="1" applyBorder="1" applyProtection="1"/>
  </cellXfs>
  <cellStyles count="1">
    <cellStyle name="Standard" xfId="0" builtinId="0"/>
  </cellStyles>
  <dxfs count="3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9525</xdr:rowOff>
    </xdr:from>
    <xdr:to>
      <xdr:col>11</xdr:col>
      <xdr:colOff>653960</xdr:colOff>
      <xdr:row>0</xdr:row>
      <xdr:rowOff>762000</xdr:rowOff>
    </xdr:to>
    <xdr:pic>
      <xdr:nvPicPr>
        <xdr:cNvPr id="4" name="Grafik 3" descr="esf-eu-tab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09925" y="9525"/>
          <a:ext cx="3825785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4"/>
  <sheetViews>
    <sheetView tabSelected="1" zoomScale="136" zoomScaleNormal="136" workbookViewId="0">
      <selection activeCell="N30" sqref="N30"/>
    </sheetView>
  </sheetViews>
  <sheetFormatPr baseColWidth="10" defaultRowHeight="15" x14ac:dyDescent="0.2"/>
  <cols>
    <col min="1" max="1" width="13.21875" customWidth="1"/>
    <col min="2" max="2" width="11.33203125" customWidth="1"/>
    <col min="3" max="3" width="5.44140625" hidden="1" customWidth="1"/>
    <col min="4" max="4" width="12.33203125" customWidth="1"/>
    <col min="5" max="5" width="6.21875" hidden="1" customWidth="1"/>
    <col min="6" max="6" width="12" customWidth="1"/>
    <col min="7" max="7" width="3.21875" hidden="1" customWidth="1"/>
    <col min="8" max="8" width="11.88671875" customWidth="1"/>
    <col min="9" max="9" width="6.77734375" hidden="1" customWidth="1"/>
    <col min="10" max="10" width="6.21875" customWidth="1"/>
    <col min="11" max="11" width="7.44140625" customWidth="1"/>
    <col min="12" max="12" width="8" customWidth="1"/>
    <col min="13" max="13" width="0" hidden="1" customWidth="1"/>
    <col min="14" max="38" width="11.5546875" style="8"/>
  </cols>
  <sheetData>
    <row r="1" spans="1:13" ht="65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84" customHeight="1" x14ac:dyDescent="0.2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ht="5.2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37.5" customHeight="1" x14ac:dyDescent="0.2">
      <c r="A4" s="91" t="s">
        <v>8</v>
      </c>
      <c r="B4" s="92"/>
      <c r="C4" s="92"/>
      <c r="D4" s="92"/>
      <c r="E4" s="92"/>
      <c r="F4" s="92"/>
      <c r="G4" s="92"/>
      <c r="H4" s="92"/>
      <c r="I4" s="17"/>
      <c r="J4" s="18" t="s">
        <v>3</v>
      </c>
      <c r="K4" s="19" t="s">
        <v>7</v>
      </c>
      <c r="L4" s="21" t="s">
        <v>4</v>
      </c>
      <c r="M4" s="1" t="s">
        <v>5</v>
      </c>
    </row>
    <row r="5" spans="1:13" ht="76.5" hidden="1" customHeight="1" x14ac:dyDescent="0.2">
      <c r="A5" s="90"/>
      <c r="B5" s="87"/>
      <c r="C5" s="88"/>
      <c r="D5" s="88"/>
      <c r="E5" s="88"/>
      <c r="F5" s="88"/>
      <c r="G5" s="88"/>
      <c r="H5" s="89"/>
      <c r="I5" s="9"/>
      <c r="J5" s="10"/>
      <c r="K5" s="11"/>
      <c r="L5" s="22"/>
      <c r="M5" s="1"/>
    </row>
    <row r="6" spans="1:13" hidden="1" x14ac:dyDescent="0.2">
      <c r="A6" s="90"/>
      <c r="B6" s="6"/>
      <c r="C6" s="6"/>
      <c r="D6" s="6"/>
      <c r="E6" s="6"/>
      <c r="F6" s="6"/>
      <c r="G6" s="6"/>
      <c r="H6" s="6"/>
      <c r="I6" s="12"/>
      <c r="J6" s="16"/>
      <c r="K6" s="2"/>
      <c r="L6" s="2"/>
      <c r="M6" s="1"/>
    </row>
    <row r="7" spans="1:13" hidden="1" x14ac:dyDescent="0.2">
      <c r="A7" s="90"/>
      <c r="B7" s="7"/>
      <c r="C7" s="7"/>
      <c r="D7" s="7"/>
      <c r="E7" s="7"/>
      <c r="F7" s="7"/>
      <c r="G7" s="7"/>
      <c r="H7" s="7"/>
      <c r="I7" s="3"/>
      <c r="J7" s="16"/>
      <c r="K7" s="2"/>
      <c r="L7" s="2"/>
      <c r="M7" s="1"/>
    </row>
    <row r="8" spans="1:13" ht="41.25" hidden="1" customHeight="1" x14ac:dyDescent="0.2">
      <c r="A8" s="90"/>
      <c r="B8" s="13"/>
      <c r="C8" s="13"/>
      <c r="D8" s="13"/>
      <c r="E8" s="13"/>
      <c r="F8" s="13"/>
      <c r="G8" s="13"/>
      <c r="H8" s="13"/>
      <c r="I8" s="14"/>
      <c r="J8" s="4"/>
      <c r="K8" s="5"/>
      <c r="L8" s="23"/>
      <c r="M8" s="1"/>
    </row>
    <row r="9" spans="1:13" ht="21" customHeight="1" x14ac:dyDescent="0.2">
      <c r="A9" s="90" t="s">
        <v>0</v>
      </c>
      <c r="B9" s="79" t="s">
        <v>6</v>
      </c>
      <c r="C9" s="80"/>
      <c r="D9" s="80"/>
      <c r="E9" s="80"/>
      <c r="F9" s="80"/>
      <c r="G9" s="80"/>
      <c r="H9" s="80"/>
      <c r="I9" s="80"/>
      <c r="J9" s="80"/>
      <c r="K9" s="80"/>
      <c r="L9" s="81"/>
      <c r="M9" s="1"/>
    </row>
    <row r="10" spans="1:13" ht="46.5" customHeight="1" x14ac:dyDescent="0.2">
      <c r="A10" s="90"/>
      <c r="B10" s="37" t="s">
        <v>34</v>
      </c>
      <c r="C10" s="38">
        <v>0</v>
      </c>
      <c r="D10" s="37" t="s">
        <v>35</v>
      </c>
      <c r="E10" s="37">
        <v>1</v>
      </c>
      <c r="F10" s="37" t="s">
        <v>36</v>
      </c>
      <c r="G10" s="39">
        <v>2</v>
      </c>
      <c r="H10" s="37" t="s">
        <v>16</v>
      </c>
      <c r="I10" s="39">
        <v>3</v>
      </c>
      <c r="J10" s="93"/>
      <c r="K10" s="94"/>
      <c r="L10" s="95"/>
      <c r="M10" s="1"/>
    </row>
    <row r="11" spans="1:13" x14ac:dyDescent="0.2">
      <c r="A11" s="90"/>
      <c r="B11" s="38" t="s">
        <v>12</v>
      </c>
      <c r="C11" s="38"/>
      <c r="D11" s="38" t="s">
        <v>13</v>
      </c>
      <c r="E11" s="38"/>
      <c r="F11" s="38" t="s">
        <v>14</v>
      </c>
      <c r="G11" s="38"/>
      <c r="H11" s="38" t="s">
        <v>15</v>
      </c>
      <c r="I11" s="27"/>
      <c r="J11" s="72"/>
      <c r="K11" s="72"/>
      <c r="L11" s="72"/>
      <c r="M11" s="1"/>
    </row>
    <row r="12" spans="1:13" ht="41.25" customHeight="1" x14ac:dyDescent="0.2">
      <c r="A12" s="90"/>
      <c r="B12" s="24"/>
      <c r="C12" s="24"/>
      <c r="D12" s="24"/>
      <c r="E12" s="24"/>
      <c r="F12" s="24"/>
      <c r="G12" s="24"/>
      <c r="H12" s="24"/>
      <c r="I12" s="25"/>
      <c r="J12" s="26" t="str">
        <f>IF(B12=$M$4,C10,IF(D12=$M$4,E10,IF(F12=$M$4,G10,IF(H12=$M$4,I10,"keine"))))</f>
        <v>keine</v>
      </c>
      <c r="K12" s="27">
        <v>3</v>
      </c>
      <c r="L12" s="28">
        <f>IF(J12="keine",0,J12*K12)</f>
        <v>0</v>
      </c>
      <c r="M12" s="1"/>
    </row>
    <row r="13" spans="1:13" ht="18" customHeight="1" x14ac:dyDescent="0.2">
      <c r="A13" s="90"/>
      <c r="B13" s="82" t="s">
        <v>1</v>
      </c>
      <c r="C13" s="83"/>
      <c r="D13" s="83"/>
      <c r="E13" s="83"/>
      <c r="F13" s="83"/>
      <c r="G13" s="83"/>
      <c r="H13" s="83"/>
      <c r="I13" s="83"/>
      <c r="J13" s="83"/>
      <c r="K13" s="83"/>
      <c r="L13" s="84"/>
      <c r="M13" s="1"/>
    </row>
    <row r="14" spans="1:13" ht="42.75" customHeight="1" x14ac:dyDescent="0.2">
      <c r="A14" s="90"/>
      <c r="B14" s="37" t="s">
        <v>17</v>
      </c>
      <c r="C14" s="37">
        <v>1</v>
      </c>
      <c r="D14" s="37" t="s">
        <v>18</v>
      </c>
      <c r="E14" s="37">
        <v>2</v>
      </c>
      <c r="F14" s="37" t="s">
        <v>19</v>
      </c>
      <c r="G14" s="37">
        <v>3</v>
      </c>
      <c r="H14" s="40"/>
      <c r="I14" s="41"/>
      <c r="J14" s="63"/>
      <c r="K14" s="75"/>
      <c r="L14" s="76"/>
      <c r="M14" s="1"/>
    </row>
    <row r="15" spans="1:13" x14ac:dyDescent="0.2">
      <c r="A15" s="90"/>
      <c r="B15" s="38" t="s">
        <v>13</v>
      </c>
      <c r="C15" s="38"/>
      <c r="D15" s="38" t="s">
        <v>14</v>
      </c>
      <c r="E15" s="38"/>
      <c r="F15" s="38" t="s">
        <v>15</v>
      </c>
      <c r="G15" s="38"/>
      <c r="H15" s="38"/>
      <c r="I15" s="27"/>
      <c r="J15" s="72"/>
      <c r="K15" s="72"/>
      <c r="L15" s="72"/>
      <c r="M15" s="1"/>
    </row>
    <row r="16" spans="1:13" ht="42" customHeight="1" x14ac:dyDescent="0.2">
      <c r="A16" s="90"/>
      <c r="B16" s="24"/>
      <c r="C16" s="24"/>
      <c r="D16" s="24"/>
      <c r="E16" s="24"/>
      <c r="F16" s="24"/>
      <c r="G16" s="29"/>
      <c r="H16" s="57"/>
      <c r="I16" s="31"/>
      <c r="J16" s="30" t="str">
        <f>IF(B16=$M$4,C14,IF(D16=$M$4,E14,IF(F16=$M$4,G14,"keine")))</f>
        <v>keine</v>
      </c>
      <c r="K16" s="27">
        <v>3</v>
      </c>
      <c r="L16" s="28">
        <f>IF(J16="keine",0,J16*K16)</f>
        <v>0</v>
      </c>
      <c r="M16" s="1"/>
    </row>
    <row r="17" spans="1:13" ht="21" customHeight="1" x14ac:dyDescent="0.2">
      <c r="A17" s="66" t="s">
        <v>9</v>
      </c>
      <c r="B17" s="68" t="s">
        <v>37</v>
      </c>
      <c r="C17" s="69"/>
      <c r="D17" s="69"/>
      <c r="E17" s="69"/>
      <c r="F17" s="69"/>
      <c r="G17" s="69"/>
      <c r="H17" s="69"/>
      <c r="I17" s="69"/>
      <c r="J17" s="69"/>
      <c r="K17" s="69"/>
      <c r="L17" s="70"/>
      <c r="M17" s="1"/>
    </row>
    <row r="18" spans="1:13" ht="51" customHeight="1" x14ac:dyDescent="0.2">
      <c r="A18" s="67"/>
      <c r="B18" s="37" t="s">
        <v>10</v>
      </c>
      <c r="C18" s="37">
        <v>0</v>
      </c>
      <c r="D18" s="37" t="s">
        <v>21</v>
      </c>
      <c r="E18" s="37">
        <v>1</v>
      </c>
      <c r="F18" s="37" t="s">
        <v>20</v>
      </c>
      <c r="G18" s="37">
        <v>2</v>
      </c>
      <c r="H18" s="37" t="s">
        <v>11</v>
      </c>
      <c r="I18" s="39">
        <v>3</v>
      </c>
      <c r="J18" s="73"/>
      <c r="K18" s="64"/>
      <c r="L18" s="65"/>
      <c r="M18" s="1"/>
    </row>
    <row r="19" spans="1:13" x14ac:dyDescent="0.2">
      <c r="A19" s="67"/>
      <c r="B19" s="38" t="s">
        <v>12</v>
      </c>
      <c r="C19" s="38"/>
      <c r="D19" s="38" t="s">
        <v>13</v>
      </c>
      <c r="E19" s="38"/>
      <c r="F19" s="38" t="s">
        <v>14</v>
      </c>
      <c r="G19" s="38"/>
      <c r="H19" s="38" t="s">
        <v>15</v>
      </c>
      <c r="I19" s="42"/>
      <c r="J19" s="74"/>
      <c r="K19" s="75"/>
      <c r="L19" s="76"/>
      <c r="M19" s="1"/>
    </row>
    <row r="20" spans="1:13" ht="39" customHeight="1" x14ac:dyDescent="0.2">
      <c r="A20" s="67"/>
      <c r="B20" s="24"/>
      <c r="C20" s="24"/>
      <c r="D20" s="24"/>
      <c r="E20" s="24"/>
      <c r="F20" s="24"/>
      <c r="G20" s="24"/>
      <c r="H20" s="24"/>
      <c r="I20" s="25"/>
      <c r="J20" s="26" t="str">
        <f>IF(B20=$M$4,C18,IF(D20=$M$4,E18,IF(F20=$M$4,G18,IF(H20=$M$4,I18,"keine"))))</f>
        <v>keine</v>
      </c>
      <c r="K20" s="27">
        <v>5</v>
      </c>
      <c r="L20" s="28">
        <f>IF(J20="keine",0,J20*K20)</f>
        <v>0</v>
      </c>
      <c r="M20" s="1"/>
    </row>
    <row r="21" spans="1:13" ht="16.5" customHeight="1" x14ac:dyDescent="0.2">
      <c r="A21" s="43" t="s">
        <v>22</v>
      </c>
      <c r="B21" s="44"/>
      <c r="C21" s="44"/>
      <c r="D21" s="44"/>
      <c r="E21" s="45"/>
      <c r="F21" s="46" t="s">
        <v>23</v>
      </c>
      <c r="G21" s="46"/>
      <c r="H21" s="46" t="s">
        <v>24</v>
      </c>
      <c r="I21" s="45"/>
      <c r="J21" s="45"/>
      <c r="K21" s="45"/>
      <c r="L21" s="47"/>
      <c r="M21" s="1"/>
    </row>
    <row r="22" spans="1:13" ht="19.5" customHeight="1" x14ac:dyDescent="0.2">
      <c r="A22" s="48"/>
      <c r="B22" s="49"/>
      <c r="C22" s="49"/>
      <c r="D22" s="50"/>
      <c r="E22" s="51"/>
      <c r="F22" s="52">
        <v>16</v>
      </c>
      <c r="G22" s="52"/>
      <c r="H22" s="52">
        <f>L12+L16+L20</f>
        <v>0</v>
      </c>
      <c r="I22" s="53"/>
      <c r="J22" s="71"/>
      <c r="K22" s="71"/>
      <c r="L22" s="71"/>
      <c r="M22" s="1"/>
    </row>
    <row r="23" spans="1:13" ht="20.25" customHeight="1" x14ac:dyDescent="0.2">
      <c r="A23" s="77" t="s">
        <v>2</v>
      </c>
      <c r="B23" s="60" t="s">
        <v>39</v>
      </c>
      <c r="C23" s="85"/>
      <c r="D23" s="85"/>
      <c r="E23" s="85"/>
      <c r="F23" s="85"/>
      <c r="G23" s="85"/>
      <c r="H23" s="85"/>
      <c r="I23" s="85"/>
      <c r="J23" s="85"/>
      <c r="K23" s="85"/>
      <c r="L23" s="86"/>
      <c r="M23" s="1"/>
    </row>
    <row r="24" spans="1:13" ht="46.5" customHeight="1" x14ac:dyDescent="0.2">
      <c r="A24" s="67"/>
      <c r="B24" s="37" t="s">
        <v>25</v>
      </c>
      <c r="C24" s="37">
        <v>0</v>
      </c>
      <c r="D24" s="37" t="s">
        <v>26</v>
      </c>
      <c r="E24" s="37">
        <v>1</v>
      </c>
      <c r="F24" s="37" t="s">
        <v>27</v>
      </c>
      <c r="G24" s="37">
        <v>2</v>
      </c>
      <c r="H24" s="37" t="s">
        <v>28</v>
      </c>
      <c r="I24" s="41">
        <v>3</v>
      </c>
      <c r="J24" s="63"/>
      <c r="K24" s="75"/>
      <c r="L24" s="76"/>
      <c r="M24" s="1"/>
    </row>
    <row r="25" spans="1:13" x14ac:dyDescent="0.2">
      <c r="A25" s="67"/>
      <c r="B25" s="38" t="s">
        <v>12</v>
      </c>
      <c r="C25" s="38"/>
      <c r="D25" s="38" t="s">
        <v>13</v>
      </c>
      <c r="E25" s="38"/>
      <c r="F25" s="38" t="s">
        <v>14</v>
      </c>
      <c r="G25" s="38"/>
      <c r="H25" s="38" t="s">
        <v>15</v>
      </c>
      <c r="I25" s="27"/>
      <c r="J25" s="72"/>
      <c r="K25" s="72"/>
      <c r="L25" s="72"/>
      <c r="M25" s="1"/>
    </row>
    <row r="26" spans="1:13" ht="39" customHeight="1" x14ac:dyDescent="0.2">
      <c r="A26" s="67"/>
      <c r="B26" s="32"/>
      <c r="C26" s="32"/>
      <c r="D26" s="32"/>
      <c r="E26" s="32"/>
      <c r="F26" s="32"/>
      <c r="G26" s="32"/>
      <c r="H26" s="32"/>
      <c r="I26" s="33"/>
      <c r="J26" s="34" t="str">
        <f>IF(B26=$M$4,C24,IF(D26=$M$4,E24,IF(F26=$M$4,G24,IF(H26=$M$4,I24,"keine"))))</f>
        <v>keine</v>
      </c>
      <c r="K26" s="35">
        <v>2</v>
      </c>
      <c r="L26" s="34">
        <f>IF(J26="keine",0,J26*K26)</f>
        <v>0</v>
      </c>
      <c r="M26" s="1"/>
    </row>
    <row r="27" spans="1:13" ht="21" customHeight="1" x14ac:dyDescent="0.2">
      <c r="A27" s="67"/>
      <c r="B27" s="60" t="s">
        <v>38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1"/>
    </row>
    <row r="28" spans="1:13" ht="32.25" customHeight="1" x14ac:dyDescent="0.2">
      <c r="A28" s="67"/>
      <c r="B28" s="37" t="s">
        <v>29</v>
      </c>
      <c r="C28" s="37">
        <v>0</v>
      </c>
      <c r="D28" s="37" t="s">
        <v>30</v>
      </c>
      <c r="E28" s="37">
        <v>1</v>
      </c>
      <c r="F28" s="37" t="s">
        <v>31</v>
      </c>
      <c r="G28" s="37">
        <v>2</v>
      </c>
      <c r="H28" s="37" t="s">
        <v>32</v>
      </c>
      <c r="I28" s="41">
        <v>3</v>
      </c>
      <c r="J28" s="63"/>
      <c r="K28" s="64"/>
      <c r="L28" s="65"/>
      <c r="M28" s="1"/>
    </row>
    <row r="29" spans="1:13" x14ac:dyDescent="0.2">
      <c r="A29" s="67"/>
      <c r="B29" s="38" t="s">
        <v>12</v>
      </c>
      <c r="C29" s="38"/>
      <c r="D29" s="38" t="s">
        <v>13</v>
      </c>
      <c r="E29" s="38"/>
      <c r="F29" s="38" t="s">
        <v>14</v>
      </c>
      <c r="G29" s="38"/>
      <c r="H29" s="38" t="s">
        <v>15</v>
      </c>
      <c r="I29" s="27"/>
      <c r="J29" s="72"/>
      <c r="K29" s="72"/>
      <c r="L29" s="72"/>
      <c r="M29" s="1"/>
    </row>
    <row r="30" spans="1:13" ht="39.75" customHeight="1" x14ac:dyDescent="0.2">
      <c r="A30" s="67"/>
      <c r="B30" s="32"/>
      <c r="C30" s="32"/>
      <c r="D30" s="32"/>
      <c r="E30" s="32"/>
      <c r="F30" s="32"/>
      <c r="G30" s="32"/>
      <c r="H30" s="32"/>
      <c r="I30" s="33"/>
      <c r="J30" s="34" t="str">
        <f>IF(B30=$M$4,C28,IF(D30=$M$4,E28,IF(F30=$M$4,G28,IF(H30=$M$4,I28,"keine"))))</f>
        <v>keine</v>
      </c>
      <c r="K30" s="35">
        <v>2</v>
      </c>
      <c r="L30" s="34">
        <f>IF(J30="keine",0,J30*K30)</f>
        <v>0</v>
      </c>
      <c r="M30" s="1"/>
    </row>
    <row r="31" spans="1:13" ht="21" customHeight="1" x14ac:dyDescent="0.2">
      <c r="A31" s="43" t="s">
        <v>22</v>
      </c>
      <c r="B31" s="44"/>
      <c r="C31" s="44"/>
      <c r="D31" s="44"/>
      <c r="E31" s="45"/>
      <c r="F31" s="46" t="s">
        <v>23</v>
      </c>
      <c r="G31" s="46"/>
      <c r="H31" s="46" t="s">
        <v>24</v>
      </c>
      <c r="I31" s="36"/>
      <c r="J31" s="36"/>
      <c r="K31" s="36"/>
      <c r="L31" s="58"/>
      <c r="M31" s="1"/>
    </row>
    <row r="32" spans="1:13" ht="19.5" customHeight="1" x14ac:dyDescent="0.2">
      <c r="A32" s="54" t="s">
        <v>33</v>
      </c>
      <c r="B32" s="49"/>
      <c r="C32" s="49"/>
      <c r="D32" s="50"/>
      <c r="E32" s="51"/>
      <c r="F32" s="52">
        <v>20</v>
      </c>
      <c r="G32" s="52"/>
      <c r="H32" s="52">
        <f>H22+L26+L30</f>
        <v>0</v>
      </c>
      <c r="I32" s="53"/>
      <c r="J32" s="55"/>
      <c r="K32" s="56"/>
      <c r="L32" s="59"/>
      <c r="M32" s="1"/>
    </row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  <row r="54" s="8" customFormat="1" x14ac:dyDescent="0.2"/>
    <row r="55" s="8" customFormat="1" x14ac:dyDescent="0.2"/>
    <row r="56" s="8" customFormat="1" x14ac:dyDescent="0.2"/>
    <row r="57" s="8" customFormat="1" x14ac:dyDescent="0.2"/>
    <row r="58" s="8" customFormat="1" x14ac:dyDescent="0.2"/>
    <row r="59" s="8" customFormat="1" x14ac:dyDescent="0.2"/>
    <row r="60" s="8" customFormat="1" x14ac:dyDescent="0.2"/>
    <row r="61" s="8" customFormat="1" x14ac:dyDescent="0.2"/>
    <row r="62" s="8" customFormat="1" x14ac:dyDescent="0.2"/>
    <row r="63" s="8" customFormat="1" x14ac:dyDescent="0.2"/>
    <row r="64" s="8" customFormat="1" x14ac:dyDescent="0.2"/>
    <row r="65" s="8" customFormat="1" x14ac:dyDescent="0.2"/>
    <row r="66" s="8" customFormat="1" x14ac:dyDescent="0.2"/>
    <row r="67" s="8" customFormat="1" x14ac:dyDescent="0.2"/>
    <row r="68" s="8" customFormat="1" x14ac:dyDescent="0.2"/>
    <row r="69" s="8" customFormat="1" x14ac:dyDescent="0.2"/>
    <row r="70" s="8" customFormat="1" x14ac:dyDescent="0.2"/>
    <row r="71" s="8" customFormat="1" x14ac:dyDescent="0.2"/>
    <row r="72" s="8" customFormat="1" x14ac:dyDescent="0.2"/>
    <row r="73" s="8" customFormat="1" x14ac:dyDescent="0.2"/>
    <row r="74" s="8" customFormat="1" x14ac:dyDescent="0.2"/>
    <row r="75" s="8" customFormat="1" x14ac:dyDescent="0.2"/>
    <row r="76" s="8" customFormat="1" x14ac:dyDescent="0.2"/>
    <row r="77" s="8" customFormat="1" x14ac:dyDescent="0.2"/>
    <row r="78" s="8" customFormat="1" x14ac:dyDescent="0.2"/>
    <row r="79" s="8" customFormat="1" x14ac:dyDescent="0.2"/>
    <row r="80" s="8" customFormat="1" x14ac:dyDescent="0.2"/>
    <row r="81" s="8" customFormat="1" x14ac:dyDescent="0.2"/>
    <row r="82" s="8" customFormat="1" x14ac:dyDescent="0.2"/>
    <row r="83" s="8" customFormat="1" x14ac:dyDescent="0.2"/>
    <row r="84" s="8" customFormat="1" x14ac:dyDescent="0.2"/>
    <row r="85" s="8" customFormat="1" x14ac:dyDescent="0.2"/>
    <row r="86" s="8" customFormat="1" x14ac:dyDescent="0.2"/>
    <row r="87" s="8" customFormat="1" x14ac:dyDescent="0.2"/>
    <row r="88" s="8" customFormat="1" x14ac:dyDescent="0.2"/>
    <row r="89" s="8" customFormat="1" x14ac:dyDescent="0.2"/>
    <row r="90" s="8" customFormat="1" x14ac:dyDescent="0.2"/>
    <row r="91" s="8" customFormat="1" x14ac:dyDescent="0.2"/>
    <row r="92" s="8" customFormat="1" x14ac:dyDescent="0.2"/>
    <row r="93" s="8" customFormat="1" x14ac:dyDescent="0.2"/>
    <row r="94" s="8" customFormat="1" x14ac:dyDescent="0.2"/>
    <row r="95" s="8" customFormat="1" x14ac:dyDescent="0.2"/>
    <row r="96" s="8" customFormat="1" x14ac:dyDescent="0.2"/>
    <row r="97" s="8" customFormat="1" x14ac:dyDescent="0.2"/>
    <row r="98" s="8" customFormat="1" x14ac:dyDescent="0.2"/>
    <row r="99" s="8" customFormat="1" x14ac:dyDescent="0.2"/>
    <row r="100" s="8" customFormat="1" x14ac:dyDescent="0.2"/>
    <row r="101" s="8" customFormat="1" x14ac:dyDescent="0.2"/>
    <row r="102" s="8" customFormat="1" x14ac:dyDescent="0.2"/>
    <row r="103" s="8" customFormat="1" x14ac:dyDescent="0.2"/>
    <row r="104" s="8" customFormat="1" x14ac:dyDescent="0.2"/>
    <row r="105" s="8" customFormat="1" x14ac:dyDescent="0.2"/>
    <row r="106" s="8" customFormat="1" x14ac:dyDescent="0.2"/>
    <row r="107" s="8" customFormat="1" x14ac:dyDescent="0.2"/>
    <row r="108" s="8" customFormat="1" x14ac:dyDescent="0.2"/>
    <row r="109" s="8" customFormat="1" x14ac:dyDescent="0.2"/>
    <row r="110" s="8" customFormat="1" x14ac:dyDescent="0.2"/>
    <row r="111" s="8" customFormat="1" x14ac:dyDescent="0.2"/>
    <row r="112" s="8" customFormat="1" x14ac:dyDescent="0.2"/>
    <row r="113" s="8" customFormat="1" x14ac:dyDescent="0.2"/>
    <row r="114" s="8" customFormat="1" x14ac:dyDescent="0.2"/>
    <row r="115" s="8" customFormat="1" x14ac:dyDescent="0.2"/>
    <row r="116" s="8" customFormat="1" x14ac:dyDescent="0.2"/>
    <row r="117" s="8" customFormat="1" x14ac:dyDescent="0.2"/>
    <row r="118" s="8" customFormat="1" x14ac:dyDescent="0.2"/>
    <row r="119" s="8" customFormat="1" x14ac:dyDescent="0.2"/>
    <row r="120" s="8" customFormat="1" x14ac:dyDescent="0.2"/>
    <row r="121" s="8" customFormat="1" x14ac:dyDescent="0.2"/>
    <row r="122" s="8" customFormat="1" x14ac:dyDescent="0.2"/>
    <row r="123" s="8" customFormat="1" x14ac:dyDescent="0.2"/>
    <row r="124" s="8" customFormat="1" x14ac:dyDescent="0.2"/>
    <row r="125" s="8" customFormat="1" x14ac:dyDescent="0.2"/>
    <row r="126" s="8" customFormat="1" x14ac:dyDescent="0.2"/>
    <row r="127" s="8" customFormat="1" x14ac:dyDescent="0.2"/>
    <row r="128" s="8" customFormat="1" x14ac:dyDescent="0.2"/>
    <row r="129" s="8" customFormat="1" x14ac:dyDescent="0.2"/>
    <row r="130" s="8" customFormat="1" x14ac:dyDescent="0.2"/>
    <row r="131" s="8" customFormat="1" x14ac:dyDescent="0.2"/>
    <row r="132" s="8" customFormat="1" x14ac:dyDescent="0.2"/>
    <row r="133" s="8" customFormat="1" x14ac:dyDescent="0.2"/>
    <row r="134" s="8" customFormat="1" x14ac:dyDescent="0.2"/>
    <row r="135" s="8" customFormat="1" x14ac:dyDescent="0.2"/>
    <row r="136" s="8" customFormat="1" x14ac:dyDescent="0.2"/>
    <row r="137" s="8" customFormat="1" x14ac:dyDescent="0.2"/>
    <row r="138" s="8" customFormat="1" x14ac:dyDescent="0.2"/>
    <row r="139" s="8" customFormat="1" x14ac:dyDescent="0.2"/>
    <row r="140" s="8" customFormat="1" x14ac:dyDescent="0.2"/>
    <row r="141" s="8" customFormat="1" x14ac:dyDescent="0.2"/>
    <row r="142" s="8" customFormat="1" x14ac:dyDescent="0.2"/>
    <row r="143" s="8" customFormat="1" x14ac:dyDescent="0.2"/>
    <row r="144" s="8" customFormat="1" x14ac:dyDescent="0.2"/>
    <row r="145" s="8" customFormat="1" x14ac:dyDescent="0.2"/>
    <row r="146" s="8" customFormat="1" x14ac:dyDescent="0.2"/>
    <row r="147" s="8" customFormat="1" x14ac:dyDescent="0.2"/>
    <row r="148" s="8" customFormat="1" x14ac:dyDescent="0.2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="8" customFormat="1" x14ac:dyDescent="0.2"/>
    <row r="226" s="8" customFormat="1" x14ac:dyDescent="0.2"/>
    <row r="227" s="8" customFormat="1" x14ac:dyDescent="0.2"/>
    <row r="228" s="8" customFormat="1" x14ac:dyDescent="0.2"/>
    <row r="229" s="8" customFormat="1" x14ac:dyDescent="0.2"/>
    <row r="230" s="8" customFormat="1" x14ac:dyDescent="0.2"/>
    <row r="231" s="8" customFormat="1" x14ac:dyDescent="0.2"/>
    <row r="232" s="8" customFormat="1" x14ac:dyDescent="0.2"/>
    <row r="233" s="8" customFormat="1" x14ac:dyDescent="0.2"/>
    <row r="234" s="8" customFormat="1" x14ac:dyDescent="0.2"/>
    <row r="235" s="8" customFormat="1" x14ac:dyDescent="0.2"/>
    <row r="236" s="8" customFormat="1" x14ac:dyDescent="0.2"/>
    <row r="237" s="8" customFormat="1" x14ac:dyDescent="0.2"/>
    <row r="238" s="8" customFormat="1" x14ac:dyDescent="0.2"/>
    <row r="239" s="8" customFormat="1" x14ac:dyDescent="0.2"/>
    <row r="240" s="8" customFormat="1" x14ac:dyDescent="0.2"/>
    <row r="241" s="8" customFormat="1" x14ac:dyDescent="0.2"/>
    <row r="242" s="8" customFormat="1" x14ac:dyDescent="0.2"/>
    <row r="243" s="8" customFormat="1" x14ac:dyDescent="0.2"/>
    <row r="244" s="8" customFormat="1" x14ac:dyDescent="0.2"/>
    <row r="245" s="8" customFormat="1" x14ac:dyDescent="0.2"/>
    <row r="246" s="8" customFormat="1" x14ac:dyDescent="0.2"/>
    <row r="247" s="8" customFormat="1" x14ac:dyDescent="0.2"/>
    <row r="248" s="8" customFormat="1" x14ac:dyDescent="0.2"/>
    <row r="249" s="8" customFormat="1" x14ac:dyDescent="0.2"/>
    <row r="250" s="8" customFormat="1" x14ac:dyDescent="0.2"/>
    <row r="251" s="8" customFormat="1" x14ac:dyDescent="0.2"/>
    <row r="252" s="8" customFormat="1" x14ac:dyDescent="0.2"/>
    <row r="253" s="8" customFormat="1" x14ac:dyDescent="0.2"/>
    <row r="254" s="8" customFormat="1" x14ac:dyDescent="0.2"/>
    <row r="255" s="8" customFormat="1" x14ac:dyDescent="0.2"/>
    <row r="256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  <row r="272" s="8" customFormat="1" x14ac:dyDescent="0.2"/>
    <row r="273" s="8" customFormat="1" x14ac:dyDescent="0.2"/>
    <row r="274" s="8" customFormat="1" x14ac:dyDescent="0.2"/>
    <row r="275" s="8" customFormat="1" x14ac:dyDescent="0.2"/>
    <row r="276" s="8" customFormat="1" x14ac:dyDescent="0.2"/>
    <row r="277" s="8" customFormat="1" x14ac:dyDescent="0.2"/>
    <row r="278" s="8" customFormat="1" x14ac:dyDescent="0.2"/>
    <row r="279" s="8" customFormat="1" x14ac:dyDescent="0.2"/>
    <row r="280" s="8" customFormat="1" x14ac:dyDescent="0.2"/>
    <row r="281" s="8" customFormat="1" x14ac:dyDescent="0.2"/>
    <row r="282" s="8" customFormat="1" x14ac:dyDescent="0.2"/>
    <row r="283" s="8" customFormat="1" x14ac:dyDescent="0.2"/>
    <row r="284" s="8" customFormat="1" x14ac:dyDescent="0.2"/>
    <row r="285" s="8" customFormat="1" x14ac:dyDescent="0.2"/>
    <row r="286" s="8" customFormat="1" x14ac:dyDescent="0.2"/>
    <row r="287" s="8" customFormat="1" x14ac:dyDescent="0.2"/>
    <row r="288" s="8" customFormat="1" x14ac:dyDescent="0.2"/>
    <row r="289" s="8" customFormat="1" x14ac:dyDescent="0.2"/>
    <row r="290" s="8" customFormat="1" x14ac:dyDescent="0.2"/>
    <row r="291" s="8" customFormat="1" x14ac:dyDescent="0.2"/>
    <row r="292" s="8" customFormat="1" x14ac:dyDescent="0.2"/>
    <row r="293" s="8" customFormat="1" x14ac:dyDescent="0.2"/>
    <row r="294" s="8" customFormat="1" x14ac:dyDescent="0.2"/>
  </sheetData>
  <sheetProtection password="E1E8" sheet="1" objects="1" scenarios="1" selectLockedCells="1"/>
  <mergeCells count="24">
    <mergeCell ref="A2:L2"/>
    <mergeCell ref="B9:L9"/>
    <mergeCell ref="B13:L13"/>
    <mergeCell ref="B23:L23"/>
    <mergeCell ref="B5:H5"/>
    <mergeCell ref="A5:A8"/>
    <mergeCell ref="A9:A16"/>
    <mergeCell ref="A4:H4"/>
    <mergeCell ref="J10:L10"/>
    <mergeCell ref="J14:L14"/>
    <mergeCell ref="J11:L11"/>
    <mergeCell ref="J15:L15"/>
    <mergeCell ref="L31:L32"/>
    <mergeCell ref="B27:L27"/>
    <mergeCell ref="J28:L28"/>
    <mergeCell ref="A17:A20"/>
    <mergeCell ref="B17:L17"/>
    <mergeCell ref="J22:L22"/>
    <mergeCell ref="J25:L25"/>
    <mergeCell ref="J29:L29"/>
    <mergeCell ref="J18:L18"/>
    <mergeCell ref="J19:L19"/>
    <mergeCell ref="A23:A30"/>
    <mergeCell ref="J24:L24"/>
  </mergeCells>
  <conditionalFormatting sqref="J8 J12 J16 J26 J30">
    <cfRule type="containsText" dxfId="2" priority="7" stopIfTrue="1" operator="containsText" text="keine">
      <formula>NOT(ISERROR(SEARCH("keine",J8)))</formula>
    </cfRule>
  </conditionalFormatting>
  <conditionalFormatting sqref="J17:J19">
    <cfRule type="containsText" dxfId="1" priority="3" stopIfTrue="1" operator="containsText" text="keine">
      <formula>NOT(ISERROR(SEARCH("keine",J17)))</formula>
    </cfRule>
  </conditionalFormatting>
  <conditionalFormatting sqref="J20">
    <cfRule type="containsText" dxfId="0" priority="1" stopIfTrue="1" operator="containsText" text="keine">
      <formula>NOT(ISERROR(SEARCH("keine",J20)))</formula>
    </cfRule>
  </conditionalFormatting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2018-03-28T10:11:35Z</cp:lastPrinted>
  <dcterms:created xsi:type="dcterms:W3CDTF">2015-09-11T05:01:59Z</dcterms:created>
  <dcterms:modified xsi:type="dcterms:W3CDTF">2019-01-29T08:15:45Z</dcterms:modified>
</cp:coreProperties>
</file>